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nterNelson\Downloads\"/>
    </mc:Choice>
  </mc:AlternateContent>
  <xr:revisionPtr revIDLastSave="0" documentId="13_ncr:1_{C7232FA8-FFF5-438E-942D-A3FACF934083}" xr6:coauthVersionLast="47" xr6:coauthVersionMax="47" xr10:uidLastSave="{00000000-0000-0000-0000-000000000000}"/>
  <bookViews>
    <workbookView xWindow="38280" yWindow="-120" windowWidth="38640" windowHeight="21120" xr2:uid="{7CF3849F-2932-4A4A-AAF5-9721B90E91DD}"/>
  </bookViews>
  <sheets>
    <sheet name="Cover Sheet" sheetId="2" r:id="rId1"/>
    <sheet name="Revenue Estimation Too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5" i="1" s="1"/>
  <c r="B7" i="1" s="1"/>
  <c r="B8" i="1" l="1"/>
  <c r="B14" i="1" s="1"/>
  <c r="B15" i="1" s="1"/>
  <c r="B12" i="1" l="1"/>
</calcChain>
</file>

<file path=xl/sharedStrings.xml><?xml version="1.0" encoding="utf-8"?>
<sst xmlns="http://schemas.openxmlformats.org/spreadsheetml/2006/main" count="14" uniqueCount="14">
  <si>
    <t>Managed Services Monthly Fee</t>
  </si>
  <si>
    <t>Estimated # Of Months</t>
  </si>
  <si>
    <t>Projects &amp; Hardware Modifier</t>
  </si>
  <si>
    <t>Total MSP Revenue</t>
  </si>
  <si>
    <t>Number Of Employees</t>
  </si>
  <si>
    <t>Monthly Revenue</t>
  </si>
  <si>
    <t>Estimated Projects &amp; Hardware Revenue</t>
  </si>
  <si>
    <t>Estimated Total Revenue</t>
  </si>
  <si>
    <t>Close Probability</t>
  </si>
  <si>
    <t>Sales &amp; Marketing Spend Target</t>
  </si>
  <si>
    <t>Marketing Numbers</t>
  </si>
  <si>
    <t>Lead Value</t>
  </si>
  <si>
    <t>Target Max Acquisition Cost</t>
  </si>
  <si>
    <t>Target Max Lead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</si>
</sst>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2" applyFont="1"/>
    <xf numFmtId="164" fontId="0" fillId="0" borderId="0" xfId="1" applyNumberFormat="1" applyFont="1"/>
    <xf numFmtId="9" fontId="0" fillId="0" borderId="0" xfId="3" applyFont="1"/>
    <xf numFmtId="164" fontId="0" fillId="2" borderId="0" xfId="1" applyNumberFormat="1" applyFont="1" applyFill="1"/>
    <xf numFmtId="9" fontId="0" fillId="0" borderId="0" xfId="2" applyNumberFormat="1" applyFo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tortoiseandharesoftware.com/blog/estimating-the-value-of-an-msp-lead/?utm_source=excel&amp;utm_medium=referral&amp;utm_campaign=MSP+Revenue+Estimator+Lead+Mag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1</xdr:row>
      <xdr:rowOff>161925</xdr:rowOff>
    </xdr:from>
    <xdr:to>
      <xdr:col>13</xdr:col>
      <xdr:colOff>600076</xdr:colOff>
      <xdr:row>32</xdr:row>
      <xdr:rowOff>57150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57C9A4-F7DD-ED1D-1B74-AE8481B91D2F}"/>
            </a:ext>
          </a:extLst>
        </xdr:cNvPr>
        <xdr:cNvSpPr txBox="1"/>
      </xdr:nvSpPr>
      <xdr:spPr>
        <a:xfrm>
          <a:off x="866776" y="352425"/>
          <a:ext cx="7658100" cy="580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400"/>
            <a:t>MSP Revenue Estimator</a:t>
          </a:r>
        </a:p>
        <a:p>
          <a:br>
            <a:rPr lang="en-US" sz="2000"/>
          </a:br>
          <a:r>
            <a:rPr lang="en-US" sz="2000"/>
            <a:t>See: https://tortoiseandharesoftware.com/blog/estimating-the-value-of-an-msp-lead/</a:t>
          </a:r>
          <a:br>
            <a:rPr lang="en-US" sz="2000"/>
          </a:br>
          <a:endParaRPr lang="en-US" sz="2000"/>
        </a:p>
        <a:p>
          <a:r>
            <a:rPr lang="en-US" sz="2000"/>
            <a:t>Use this MSP revenue estimation</a:t>
          </a:r>
          <a:r>
            <a:rPr lang="en-US" sz="2000" baseline="0"/>
            <a:t> tool to get an approximate revenue estimate for an MSP lead.  Estimates are based off a 3 year revenue accrual timeline and factor in a +25% projects and hardware modifier.</a:t>
          </a:r>
        </a:p>
        <a:p>
          <a:endParaRPr lang="en-US" sz="2000" baseline="0"/>
        </a:p>
        <a:p>
          <a:r>
            <a:rPr lang="en-US" sz="2000" baseline="0"/>
            <a:t>Below the Revenue estimates are some approximate figures for what an MSP should be willing to pay to acquire that customer and acquire that lead based off the close rate.</a:t>
          </a:r>
        </a:p>
        <a:p>
          <a:endParaRPr lang="en-US" sz="2000" baseline="0"/>
        </a:p>
        <a:p>
          <a:endParaRPr lang="en-US" sz="2000"/>
        </a:p>
      </xdr:txBody>
    </xdr:sp>
    <xdr:clientData/>
  </xdr:twoCellAnchor>
  <xdr:twoCellAnchor editAs="oneCell">
    <xdr:from>
      <xdr:col>11</xdr:col>
      <xdr:colOff>9525</xdr:colOff>
      <xdr:row>1</xdr:row>
      <xdr:rowOff>180975</xdr:rowOff>
    </xdr:from>
    <xdr:to>
      <xdr:col>13</xdr:col>
      <xdr:colOff>9525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46F37C-9EFF-33D5-66C5-ECEF4C985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371475"/>
          <a:ext cx="1219200" cy="914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18EB-B82A-4839-B626-BA2B299714D9}">
  <dimension ref="A1:P41"/>
  <sheetViews>
    <sheetView tabSelected="1" workbookViewId="0">
      <selection activeCell="P23" sqref="P23"/>
    </sheetView>
  </sheetViews>
  <sheetFormatPr defaultRowHeight="15" x14ac:dyDescent="0.25"/>
  <sheetData>
    <row r="1" spans="1:16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4FE-D8E8-4793-8BD7-9D926BDF425B}">
  <dimension ref="A1:B15"/>
  <sheetViews>
    <sheetView workbookViewId="0">
      <selection activeCell="G5" sqref="G5"/>
    </sheetView>
  </sheetViews>
  <sheetFormatPr defaultRowHeight="15" x14ac:dyDescent="0.25"/>
  <cols>
    <col min="1" max="1" width="37.42578125" bestFit="1" customWidth="1"/>
    <col min="2" max="2" width="18" style="1" bestFit="1" customWidth="1"/>
    <col min="9" max="9" width="7.85546875" customWidth="1"/>
  </cols>
  <sheetData>
    <row r="1" spans="1:2" x14ac:dyDescent="0.25">
      <c r="A1" t="s">
        <v>0</v>
      </c>
      <c r="B1" s="1">
        <v>150</v>
      </c>
    </row>
    <row r="2" spans="1:2" x14ac:dyDescent="0.25">
      <c r="A2" t="s">
        <v>4</v>
      </c>
      <c r="B2" s="4">
        <v>50</v>
      </c>
    </row>
    <row r="3" spans="1:2" x14ac:dyDescent="0.25">
      <c r="A3" t="s">
        <v>5</v>
      </c>
      <c r="B3" s="1">
        <f>B1*B2</f>
        <v>7500</v>
      </c>
    </row>
    <row r="4" spans="1:2" x14ac:dyDescent="0.25">
      <c r="A4" t="s">
        <v>1</v>
      </c>
      <c r="B4" s="2">
        <v>36</v>
      </c>
    </row>
    <row r="5" spans="1:2" x14ac:dyDescent="0.25">
      <c r="A5" t="s">
        <v>3</v>
      </c>
      <c r="B5" s="1">
        <f>B3*B4</f>
        <v>270000</v>
      </c>
    </row>
    <row r="6" spans="1:2" x14ac:dyDescent="0.25">
      <c r="A6" t="s">
        <v>2</v>
      </c>
      <c r="B6" s="3">
        <v>0.25</v>
      </c>
    </row>
    <row r="7" spans="1:2" x14ac:dyDescent="0.25">
      <c r="A7" t="s">
        <v>6</v>
      </c>
      <c r="B7" s="1">
        <f>B5*B6</f>
        <v>67500</v>
      </c>
    </row>
    <row r="8" spans="1:2" x14ac:dyDescent="0.25">
      <c r="A8" t="s">
        <v>7</v>
      </c>
      <c r="B8" s="1">
        <f>B5+B7</f>
        <v>337500</v>
      </c>
    </row>
    <row r="10" spans="1:2" x14ac:dyDescent="0.25">
      <c r="A10" t="s">
        <v>10</v>
      </c>
    </row>
    <row r="11" spans="1:2" x14ac:dyDescent="0.25">
      <c r="A11" t="s">
        <v>8</v>
      </c>
      <c r="B11" s="5">
        <v>0.2</v>
      </c>
    </row>
    <row r="12" spans="1:2" x14ac:dyDescent="0.25">
      <c r="A12" t="s">
        <v>11</v>
      </c>
      <c r="B12" s="1">
        <f>B8*B11</f>
        <v>67500</v>
      </c>
    </row>
    <row r="13" spans="1:2" x14ac:dyDescent="0.25">
      <c r="A13" t="s">
        <v>9</v>
      </c>
      <c r="B13" s="3">
        <v>0.08</v>
      </c>
    </row>
    <row r="14" spans="1:2" x14ac:dyDescent="0.25">
      <c r="A14" t="s">
        <v>12</v>
      </c>
      <c r="B14" s="1">
        <f>B8*B13</f>
        <v>27000</v>
      </c>
    </row>
    <row r="15" spans="1:2" x14ac:dyDescent="0.25">
      <c r="A15" t="s">
        <v>13</v>
      </c>
      <c r="B15" s="1">
        <f>B14*B11</f>
        <v>5400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CF09C64AA124C90FBCDDED092C018" ma:contentTypeVersion="16" ma:contentTypeDescription="Create a new document." ma:contentTypeScope="" ma:versionID="4a31b6e0c08d9f03f4453c7fb2d21234">
  <xsd:schema xmlns:xsd="http://www.w3.org/2001/XMLSchema" xmlns:xs="http://www.w3.org/2001/XMLSchema" xmlns:p="http://schemas.microsoft.com/office/2006/metadata/properties" xmlns:ns2="bc48abc9-2966-4ee1-a277-f41b35550130" xmlns:ns3="fa876118-d417-4197-830e-79f9ebd3d180" targetNamespace="http://schemas.microsoft.com/office/2006/metadata/properties" ma:root="true" ma:fieldsID="31a5a941e8a4798e003c5c1a5d1148f2" ns2:_="" ns3:_="">
    <xsd:import namespace="bc48abc9-2966-4ee1-a277-f41b35550130"/>
    <xsd:import namespace="fa876118-d417-4197-830e-79f9ebd3d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8abc9-2966-4ee1-a277-f41b35550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3458cd8-c63c-468b-9eac-4d25d5e9b6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76118-d417-4197-830e-79f9ebd3d1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ad287a-a787-4ac9-a0b6-7af5945ad785}" ma:internalName="TaxCatchAll" ma:showField="CatchAllData" ma:web="fa876118-d417-4197-830e-79f9ebd3d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876118-d417-4197-830e-79f9ebd3d180" xsi:nil="true"/>
    <lcf76f155ced4ddcb4097134ff3c332f xmlns="bc48abc9-2966-4ee1-a277-f41b355501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790183-C8A4-4D8E-8C8B-7966EF0D5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48abc9-2966-4ee1-a277-f41b35550130"/>
    <ds:schemaRef ds:uri="fa876118-d417-4197-830e-79f9ebd3d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0891C9-B381-4E4F-B01B-5C20D70E6723}">
  <ds:schemaRefs>
    <ds:schemaRef ds:uri="http://schemas.microsoft.com/office/2006/metadata/properties"/>
    <ds:schemaRef ds:uri="http://schemas.microsoft.com/office/infopath/2007/PartnerControls"/>
    <ds:schemaRef ds:uri="fa876118-d417-4197-830e-79f9ebd3d180"/>
    <ds:schemaRef ds:uri="bc48abc9-2966-4ee1-a277-f41b35550130"/>
  </ds:schemaRefs>
</ds:datastoreItem>
</file>

<file path=customXml/itemProps3.xml><?xml version="1.0" encoding="utf-8"?>
<ds:datastoreItem xmlns:ds="http://schemas.openxmlformats.org/officeDocument/2006/customXml" ds:itemID="{B828C9CC-A25B-44FA-95AD-1740AB51BA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Revenue Estimation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 Nelson</dc:creator>
  <cp:lastModifiedBy>Hunter Nelson</cp:lastModifiedBy>
  <dcterms:created xsi:type="dcterms:W3CDTF">2023-01-09T16:38:48Z</dcterms:created>
  <dcterms:modified xsi:type="dcterms:W3CDTF">2023-05-02T20:16:16Z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0x0101004A7CF09C64AA124C90FBCDDED092C018</vt:lpwstr>
  </property>
  <property fmtid="{D5CDD505-2E9C-101B-9397-08002B2CF9AE}" pid="3" name="MediaServiceImageTags">
    <vt:lpwstr/>
  </property>
</Properties>
</file>